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<sst xmlns="http://schemas.openxmlformats.org/spreadsheetml/2006/main" count="38" uniqueCount="38">
  <si>
    <t>Palo Alto Networks, Inc. (PANW)</t>
  </si>
  <si>
    <t>Valuation model · EV/Sales scenario model (FY27E revenue x multiple + net cash, / shares, x a forward-roll factor)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</si>
  <si>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</si>
  <si>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</si>
  <si>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</si>
  <si>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</si>
  <si>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</si>
  <si>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</si>
  <si>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</si>
  <si>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</si>
  <si>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20 / 45 / 35 %</t>
  </si>
  <si>
    <t>Blended fair value</t>
  </si>
  <si>
    <t>Shares out (B, diluted)</t>
  </si>
  <si>
    <t>Net debt ($B)</t>
  </si>
  <si>
    <t>As of</t>
  </si>
  <si>
    <t>Jun 16, 2026</t>
  </si>
  <si>
    <t>Thesis</t>
  </si>
  <si>
    <t>Platformization has crossed a tipping point: ~1,550 platformized customers (+35% YoY) at ~119% NRR, NGS ARR $8.1B (+60% reported / +28% organic), RPO $18.4B (+36%), while CyberArk ($25B) plants the identity flag and Chronosphere completes the Cortex stack. Valuation runs on FY27E EV/Sales: $13.75B x 12x base, $14.0B x 16x bull, $13.0B x 10x bear, each plus net cash and rolled forward 12 months. Buy $310 (Bull $370 / Bear $235) with asymmetric agentic-SOC optionality.</t>
  </si>
  <si>
    <t>Illustrative research sample — not investment advice. Assumptions are explicit and meant to be changed; editing the Valuation Model inputs recomputes the price target. Figures as of Jun 16, 2026; the live dashboard carries the current view.</t>
  </si>
  <si>
    <t>PANW — scenario valuation build</t>
  </si>
  <si>
    <t>Line item</t>
  </si>
  <si>
    <t>Bear</t>
  </si>
  <si>
    <t>Base</t>
  </si>
  <si>
    <t>Bull</t>
  </si>
  <si>
    <t>FY27E revenue ($B)</t>
  </si>
  <si>
    <t>EV/Sales multiple (x)</t>
  </si>
  <si>
    <t>Enterprise value ($B)</t>
  </si>
  <si>
    <t>Plus: net cash ($B)</t>
  </si>
  <si>
    <t>Equity value ($B)</t>
  </si>
  <si>
    <t>Diluted shares (B)</t>
  </si>
  <si>
    <t>Spot fair value / share ($)</t>
  </si>
  <si>
    <t>Forward-roll factor (calibration)</t>
  </si>
  <si>
    <t>Price target ($)</t>
  </si>
  <si>
    <t>Base PT reconciles to the dashboard target of $310 (bull $370 / bear $235).</t>
  </si>
  <si>
    <t>PANW — base-case PT sensitivity</t>
  </si>
  <si>
    <t>FY27E revenue ($B)  ⟍  EV/Sales multiple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</si>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</sst>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EA580C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EA580C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EA580C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6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164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284.54</v>
      </c>
    </row>
    <row r="6" spans="1:2" x14ac:dyDescent="0.25">
      <c r="A6" s="3" t="s">
        <v>5</v>
      </c>
      <c r="B6" s="5">
        <v>310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370</v>
      </c>
    </row>
    <row r="9" spans="1:2" x14ac:dyDescent="0.25">
      <c r="A9" s="3" t="s">
        <v>8</v>
      </c>
      <c r="B9" s="5">
        <v>235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((0.2*235)+(0.45*310)+(0.35*370))</f>
      </c>
    </row>
    <row r="12" spans="1:2" x14ac:dyDescent="0.25">
      <c r="A12" s="3" t="s">
        <v>12</v>
      </c>
      <c r="B12" s="7">
        <v>0.812</v>
      </c>
    </row>
    <row r="13" spans="1:2" x14ac:dyDescent="0.25">
      <c r="A13" s="3" t="s">
        <v>13</v>
      </c>
      <c r="B13" s="7">
        <v>-3.1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7">
        <v>13</v>
      </c>
      <c r="C4" s="14">
        <v>13.75</v>
      </c>
      <c r="D4" s="7">
        <v>14</v>
      </c>
    </row>
    <row r="5" spans="1:4" x14ac:dyDescent="0.25">
      <c r="A5" s="4" t="s">
        <v>25</v>
      </c>
      <c r="B5" s="15">
        <v>10</v>
      </c>
      <c r="C5" s="16">
        <v>12</v>
      </c>
      <c r="D5" s="15">
        <v>16</v>
      </c>
    </row>
    <row r="6" spans="1:4" x14ac:dyDescent="0.25">
      <c r="A6" s="4" t="s">
        <v>26</v>
      </c>
      <c r="B6" s="17">
        <f>B4*B5</f>
      </c>
      <c r="C6" s="18">
        <f>C4*C5</f>
      </c>
      <c r="D6" s="17">
        <f>D4*D5</f>
      </c>
    </row>
    <row r="7" spans="1:4" x14ac:dyDescent="0.25">
      <c r="A7" s="4" t="s">
        <v>27</v>
      </c>
      <c r="B7" s="7">
        <v>2.5</v>
      </c>
      <c r="C7" s="14">
        <v>3.1</v>
      </c>
      <c r="D7" s="7">
        <v>3.1</v>
      </c>
    </row>
    <row r="8" spans="1:4" x14ac:dyDescent="0.25">
      <c r="A8" s="4" t="s">
        <v>28</v>
      </c>
      <c r="B8" s="17">
        <f>B6+B7</f>
      </c>
      <c r="C8" s="18">
        <f>C6+C7</f>
      </c>
      <c r="D8" s="17">
        <f>D6+D7</f>
      </c>
    </row>
    <row r="9" spans="1:4" x14ac:dyDescent="0.25">
      <c r="A9" s="4" t="s">
        <v>29</v>
      </c>
      <c r="B9" s="19">
        <v>0.81</v>
      </c>
      <c r="C9" s="20">
        <v>0.812</v>
      </c>
      <c r="D9" s="19">
        <v>0.815</v>
      </c>
    </row>
    <row r="10" spans="1:4" x14ac:dyDescent="0.25">
      <c r="A10" s="4" t="s">
        <v>30</v>
      </c>
      <c r="B10" s="5">
        <f>B8/B9</f>
      </c>
      <c r="C10" s="21">
        <f>C8/C9</f>
      </c>
      <c r="D10" s="5">
        <f>D8/D9</f>
      </c>
    </row>
    <row r="11" spans="1:4" x14ac:dyDescent="0.25">
      <c r="A11" s="4" t="s">
        <v>31</v>
      </c>
      <c r="B11" s="15">
        <v>1.4366</v>
      </c>
      <c r="C11" s="16">
        <v>1.4974</v>
      </c>
      <c r="D11" s="15">
        <v>1.3279</v>
      </c>
    </row>
    <row r="12" spans="1:4" x14ac:dyDescent="0.25">
      <c r="A12" s="22" t="s">
        <v>32</v>
      </c>
      <c r="B12" s="23">
        <f>B10*B11</f>
      </c>
      <c r="C12" s="24">
        <f>C10*C11</f>
      </c>
      <c r="D12" s="23">
        <f>D10*D11</f>
      </c>
    </row>
    <row r="14" spans="1:4" x14ac:dyDescent="0.25">
      <c r="A14" s="25" t="s">
        <v>33</v>
      </c>
      <c r="B14" s="25"/>
      <c r="C14" s="25"/>
      <c r="D14" s="25"/>
    </row>
  </sheetData>
  <mergeCells count="2">
    <mergeCell ref="A1:D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34</v>
      </c>
      <c r="B1" s="11"/>
      <c r="C1" s="11"/>
      <c r="D1" s="11"/>
      <c r="E1" s="11"/>
      <c r="F1" s="11"/>
      <c r="G1" s="11"/>
    </row>
    <row r="3" spans="1:1" x14ac:dyDescent="0.25">
      <c r="A3" s="26" t="s">
        <v>35</v>
      </c>
    </row>
    <row r="4" spans="1:6" x14ac:dyDescent="0.25">
      <c r="A4" s="27" t="s">
        <v>36</v>
      </c>
      <c r="B4" s="28">
        <v>8</v>
      </c>
      <c r="C4" s="28">
        <v>10</v>
      </c>
      <c r="D4" s="28">
        <v>12</v>
      </c>
      <c r="E4" s="28">
        <v>14</v>
      </c>
      <c r="F4" s="28">
        <v>16</v>
      </c>
    </row>
    <row r="5" spans="1:6" x14ac:dyDescent="0.25">
      <c r="A5" s="29">
        <v>12.5</v>
      </c>
      <c r="B5" s="30">
        <v>190.12554187192117</v>
      </c>
      <c r="C5" s="30">
        <v>236.22775862068963</v>
      </c>
      <c r="D5" s="30">
        <v>282.3299753694581</v>
      </c>
      <c r="E5" s="30">
        <v>328.43219211822657</v>
      </c>
      <c r="F5" s="30">
        <v>374.534408866995</v>
      </c>
    </row>
    <row r="6" spans="1:6" x14ac:dyDescent="0.25">
      <c r="A6" s="29">
        <v>13</v>
      </c>
      <c r="B6" s="30">
        <v>197.50189655172412</v>
      </c>
      <c r="C6" s="30">
        <v>245.44820197044334</v>
      </c>
      <c r="D6" s="30">
        <v>293.3945073891625</v>
      </c>
      <c r="E6" s="30">
        <v>341.3408128078818</v>
      </c>
      <c r="F6" s="30">
        <v>389.28711822660097</v>
      </c>
    </row>
    <row r="7" spans="1:6" x14ac:dyDescent="0.25">
      <c r="A7" s="29">
        <v>13.75</v>
      </c>
      <c r="B7" s="30">
        <v>208.56642857142856</v>
      </c>
      <c r="C7" s="30">
        <v>259.2788669950739</v>
      </c>
      <c r="D7" s="31">
        <v>309.9913054187192</v>
      </c>
      <c r="E7" s="30">
        <v>360.70374384236453</v>
      </c>
      <c r="F7" s="30">
        <v>411.4161822660098</v>
      </c>
    </row>
    <row r="8" spans="1:6" x14ac:dyDescent="0.25">
      <c r="A8" s="29">
        <v>14</v>
      </c>
      <c r="B8" s="30">
        <v>212.25460591133003</v>
      </c>
      <c r="C8" s="30">
        <v>263.88908866995075</v>
      </c>
      <c r="D8" s="30">
        <v>315.5235714285714</v>
      </c>
      <c r="E8" s="30">
        <v>367.1580541871921</v>
      </c>
      <c r="F8" s="30">
        <v>418.7925369458128</v>
      </c>
    </row>
    <row r="9" spans="1:6" x14ac:dyDescent="0.25">
      <c r="A9" s="29">
        <v>15</v>
      </c>
      <c r="B9" s="30">
        <v>227.00731527093592</v>
      </c>
      <c r="C9" s="30">
        <v>282.3299753694581</v>
      </c>
      <c r="D9" s="30">
        <v>337.6526354679803</v>
      </c>
      <c r="E9" s="30">
        <v>392.9752955665025</v>
      </c>
      <c r="F9" s="30">
        <v>448.2979556650246</v>
      </c>
    </row>
    <row r="11" spans="1:7" x14ac:dyDescent="0.25">
      <c r="A11" s="25" t="s">
        <v>37</v>
      </c>
      <c r="B11" s="25"/>
      <c r="C11" s="25"/>
      <c r="D11" s="25"/>
      <c r="E11" s="25"/>
      <c r="F11" s="25"/>
      <c r="G11" s="25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