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Valuation Model" state="visible" r:id="rId5"/>
    <sheet sheetId="3" name="Sensitivity" state="visible" r:id="rId6"/>
  </sheets>
  <calcPr calcId="171027"/>
</workbook>
</file>

<file path=xl/sharedStrings.xml><?xml version="1.0" encoding="utf-8"?>
<sst xmlns="http://schemas.openxmlformats.org/spreadsheetml/2006/main" count="38" uniqueCount="38">
  <si>
    <t>Nutanix, Inc. (NTNX)</t>
  </si>
  <si>
    <t>Valuation model · EV/Sales scenario model (FY27E revenue x EV/Sales multiple, + net cash, / diluted shares = forward fair value, discounted back one year at 30% to a 12-month PT)</t>
  </si>
  <si>
    <t>Rating</t>
  </si>
  <si>
    <t>Hold</t>
  </si>
  <si>
    <t>Current price</t>
  </si>
  <si>
    <t>12-month PT (base)</t>
  </si>
  <si>
    <t>Upside to base PT</t>
  </si>
  <si>
    <t>Bull PT</t>
  </si>
  <si>
    <t>Bear PT</t>
  </si>
  <si>
    <t>Prob. weights (bear/base/bull)</t>
  </si>
  <si>
    <t>20 / 50 / 30 %</t>
  </si>
  <si>
    <t>Blended fair value</t>
  </si>
  <si>
    <t>Shares out (B, diluted)</t>
  </si>
  <si>
    <t>Net debt ($B)</t>
  </si>
  <si>
    <t>As of</t>
  </si>
  <si>
    <t>Dec 11, 2025</t>
  </si>
  <si>
    <t>Thesis</t>
  </si>
  <si>
    <t>NTNX is the cleanest public-market VMware-displacement beneficiary, but the rerate to ~9.5x NTM EV/Sales has already done much of the work, leaving the base case essentially at-market. The model applies an FY27E EV/Sales multiple to revenue, adds net cash, divides by diluted shares for a FY27-horizon fair value, then discounts back one year at 30% to a 12-month PT. Bull requires Broadcom to hold aggressive VMware pricing while AHV gains parity; bear assumes Broadcom moderates pricing, Red Hat/cloud-native capture the displacement flow, and the 2027 convert forces a dilutive raise.</t>
  </si>
  <si>
    <t>Illustrative research sample — not investment advice. Assumptions are explicit and meant to be changed; editing the Valuation Model inputs recomputes the price target. Figures as of Dec 11, 2025; the live dashboard carries the current view.</t>
  </si>
  <si>
    <t>NTNX — scenario valuation build</t>
  </si>
  <si>
    <t>Line item</t>
  </si>
  <si>
    <t>Bear</t>
  </si>
  <si>
    <t>Base</t>
  </si>
  <si>
    <t>Bull</t>
  </si>
  <si>
    <t>FY27E revenue ($B)</t>
  </si>
  <si>
    <t>EV/Sales multiple (x)</t>
  </si>
  <si>
    <t>Enterprise value ($B)</t>
  </si>
  <si>
    <t>Less: net debt ($B) — net cash is negative</t>
  </si>
  <si>
    <t>Equity value ($B)</t>
  </si>
  <si>
    <t>Diluted shares (B)</t>
  </si>
  <si>
    <t>Forward fair value, FY27 horizon ($)</t>
  </si>
  <si>
    <t>12-month discount / probability retention factor</t>
  </si>
  <si>
    <t>12-month price target ($)</t>
  </si>
  <si>
    <t>Base PT reconciles to the dashboard target of $72 (bull $95 / bear $50).</t>
  </si>
  <si>
    <t>NTNX — base-case PT sensitivity</t>
  </si>
  <si>
    <t>FY27E revenue ($B)  ⟍  EV/Sales multiple (x)</t>
  </si>
  <si>
    <t/>
  </si>
  <si>
    <t>Each cell recomputes the base-case price target holding all else at base. Highlighted = base inputs.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</si>
</sst>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$#,##0.00"/>
    <numFmt numFmtId="165" formatCode="+0.0%;-0.0%"/>
    <numFmt numFmtId="166" formatCode="#,##0.0"/>
    <numFmt numFmtId="167" formatCode="0.0&quot;x&quot;"/>
    <numFmt numFmtId="168" formatCode="#,##0.000"/>
    <numFmt numFmtId="169" formatCode="$#,##0"/>
  </numFmts>
  <fonts count="10" x14ac:knownFonts="1">
    <font>
      <color theme="1"/>
      <family val="2"/>
      <scheme val="minor"/>
      <sz val="11"/>
      <name val="Calibri"/>
    </font>
    <font>
      <b/>
      <color rgb="FF024DA1"/>
      <sz val="15"/>
    </font>
    <font>
      <i/>
      <color rgb="FF5A5A50"/>
      <sz val="10"/>
    </font>
    <font>
      <b/>
      <sz val="10"/>
    </font>
    <font>
      <sz val="10"/>
    </font>
    <font>
      <i/>
      <color rgb="FF8A8A80"/>
      <sz val="9"/>
    </font>
    <font>
      <b/>
      <color rgb="FF024DA1"/>
      <sz val="12"/>
    </font>
    <font>
      <b/>
      <color rgb="FFFFFFFF"/>
      <sz val="11"/>
    </font>
    <font>
      <b/>
    </font>
    <font>
      <i/>
      <color rgb="FF5A5A50"/>
      <sz val="9"/>
    </font>
  </fonts>
  <fills count="4">
    <fill>
      <patternFill patternType="none"/>
    </fill>
    <fill>
      <patternFill patternType="gray125"/>
    </fill>
    <fill>
      <patternFill patternType="solid">
        <fgColor rgb="FF024DA1"/>
      </patternFill>
    </fill>
    <fill>
      <patternFill patternType="solid">
        <fgColor rgb="FFF0E2C2"/>
      </patternFill>
    </fill>
  </fills>
  <borders count="2">
    <border>
      <left/>
      <right/>
      <top/>
      <bottom/>
      <diagonal/>
    </border>
    <border>
      <left style="thin">
        <color rgb="FFD9D2C2"/>
      </left>
      <right style="thin">
        <color rgb="FFD9D2C2"/>
      </right>
      <top style="thin">
        <color rgb="FFD9D2C2"/>
      </top>
      <bottom style="thin">
        <color rgb="FFD9D2C2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right"/>
    </xf>
    <xf numFmtId="166" fontId="0" fillId="3" borderId="1" xfId="0" applyNumberFormat="1" applyFill="1" applyBorder="1"/>
    <xf numFmtId="167" fontId="0" fillId="0" borderId="1" xfId="0" applyNumberFormat="1" applyBorder="1"/>
    <xf numFmtId="167" fontId="0" fillId="3" borderId="1" xfId="0" applyNumberFormat="1" applyFill="1" applyBorder="1"/>
    <xf numFmtId="168" fontId="0" fillId="0" borderId="1" xfId="0" applyNumberFormat="1" applyBorder="1"/>
    <xf numFmtId="168" fontId="0" fillId="3" borderId="1" xfId="0" applyNumberFormat="1" applyFill="1" applyBorder="1"/>
    <xf numFmtId="164" fontId="0" fillId="3" borderId="1" xfId="0" applyNumberFormat="1" applyFill="1" applyBorder="1"/>
    <xf numFmtId="0" fontId="8" fillId="0" borderId="1" xfId="0" applyFont="1" applyBorder="1"/>
    <xf numFmtId="164" fontId="8" fillId="0" borderId="1" xfId="0" applyNumberFormat="1" applyFont="1" applyBorder="1"/>
    <xf numFmtId="164" fontId="8" fillId="3" borderId="1" xfId="0" applyNumberFormat="1" applyFont="1" applyFill="1" applyBorder="1"/>
    <xf numFmtId="0" fontId="5" fillId="0" borderId="0" xfId="0" applyFont="1"/>
    <xf numFmtId="0" fontId="9" fillId="0" borderId="0" xfId="0" applyFont="1"/>
    <xf numFmtId="0" fontId="0" fillId="2" borderId="1" xfId="0" applyFill="1" applyBorder="1"/>
    <xf numFmtId="167" fontId="7" fillId="2" borderId="1" xfId="0" applyNumberFormat="1" applyFont="1" applyFill="1" applyBorder="1" applyAlignment="1">
      <alignment horizontal="right"/>
    </xf>
    <xf numFmtId="166" fontId="7" fillId="2" borderId="1" xfId="0" applyNumberFormat="1" applyFont="1" applyFill="1" applyBorder="1" applyAlignment="1">
      <alignment horizontal="right"/>
    </xf>
    <xf numFmtId="169" fontId="0" fillId="0" borderId="1" xfId="0" applyNumberFormat="1" applyBorder="1"/>
    <xf numFmtId="169" fontId="8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FormatPr defaultRowHeight="15" outlineLevelRow="0" outlineLevelCol="0" x14ac:dyDescent="55" defaultColWidth="18"/>
  <cols>
    <col min="1" max="1" width="26" customWidth="1"/>
    <col min="2" max="2" width="22" customWidth="1"/>
  </cols>
  <sheetData>
    <row r="1" spans="1:2" x14ac:dyDescent="0.25">
      <c r="A1" s="1" t="s">
        <v>0</v>
      </c>
      <c r="B1" s="1"/>
    </row>
    <row r="2" spans="1:2" x14ac:dyDescent="0.25">
      <c r="A2" s="2" t="s">
        <v>1</v>
      </c>
      <c r="B2" s="2"/>
    </row>
    <row r="4" spans="1:2" x14ac:dyDescent="0.25">
      <c r="A4" s="3" t="s">
        <v>2</v>
      </c>
      <c r="B4" s="4" t="s">
        <v>3</v>
      </c>
    </row>
    <row r="5" spans="1:2" x14ac:dyDescent="0.25">
      <c r="A5" s="3" t="s">
        <v>4</v>
      </c>
      <c r="B5" s="5">
        <v>46.9</v>
      </c>
    </row>
    <row r="6" spans="1:2" x14ac:dyDescent="0.25">
      <c r="A6" s="3" t="s">
        <v>5</v>
      </c>
      <c r="B6" s="5">
        <v>72</v>
      </c>
    </row>
    <row r="7" spans="1:2" x14ac:dyDescent="0.25">
      <c r="A7" s="3" t="s">
        <v>6</v>
      </c>
      <c r="B7" s="6">
        <f>B6/B5-1</f>
      </c>
    </row>
    <row r="8" spans="1:2" x14ac:dyDescent="0.25">
      <c r="A8" s="3" t="s">
        <v>7</v>
      </c>
      <c r="B8" s="5">
        <v>95</v>
      </c>
    </row>
    <row r="9" spans="1:2" x14ac:dyDescent="0.25">
      <c r="A9" s="3" t="s">
        <v>8</v>
      </c>
      <c r="B9" s="5">
        <v>50</v>
      </c>
    </row>
    <row r="10" spans="1:2" x14ac:dyDescent="0.25">
      <c r="A10" s="3" t="s">
        <v>9</v>
      </c>
      <c r="B10" s="4" t="s">
        <v>10</v>
      </c>
    </row>
    <row r="11" spans="1:2" x14ac:dyDescent="0.25">
      <c r="A11" s="3" t="s">
        <v>11</v>
      </c>
      <c r="B11" s="5">
        <f>((0.2*50)+(0.5*72)+(0.3*95))</f>
      </c>
    </row>
    <row r="12" spans="1:2" x14ac:dyDescent="0.25">
      <c r="A12" s="3" t="s">
        <v>12</v>
      </c>
      <c r="B12" s="7">
        <v>0.285</v>
      </c>
    </row>
    <row r="13" spans="1:2" x14ac:dyDescent="0.25">
      <c r="A13" s="3" t="s">
        <v>13</v>
      </c>
      <c r="B13" s="7">
        <v>-1</v>
      </c>
    </row>
    <row r="14" spans="1:2" x14ac:dyDescent="0.25">
      <c r="A14" s="3" t="s">
        <v>14</v>
      </c>
      <c r="B14" s="4" t="s">
        <v>15</v>
      </c>
    </row>
    <row r="16" spans="1:1" x14ac:dyDescent="0.25">
      <c r="A16" s="8" t="s">
        <v>16</v>
      </c>
    </row>
    <row r="17" spans="1:2" x14ac:dyDescent="0.25">
      <c r="A17" s="9" t="s">
        <v>17</v>
      </c>
      <c r="B17" s="9"/>
    </row>
    <row r="18" spans="1:2" x14ac:dyDescent="0.25">
      <c r="A18" s="9"/>
      <c r="B18" s="9"/>
    </row>
    <row r="19" spans="1:2" x14ac:dyDescent="0.25">
      <c r="A19" s="9"/>
      <c r="B19" s="9"/>
    </row>
    <row r="20" spans="1:2" x14ac:dyDescent="0.25">
      <c r="A20" s="9"/>
      <c r="B20" s="9"/>
    </row>
    <row r="21" spans="1:2" x14ac:dyDescent="0.25">
      <c r="A21" s="9"/>
      <c r="B21" s="9"/>
    </row>
    <row r="23" spans="1:2" x14ac:dyDescent="0.25">
      <c r="A23" s="10" t="s">
        <v>18</v>
      </c>
      <c r="B23" s="10"/>
    </row>
    <row r="24" spans="1:2" x14ac:dyDescent="0.25">
      <c r="A24" s="10"/>
      <c r="B24" s="10"/>
    </row>
    <row r="25" spans="1:2" x14ac:dyDescent="0.25">
      <c r="A25" s="10"/>
      <c r="B25" s="10"/>
    </row>
    <row r="26" spans="1:2" x14ac:dyDescent="0.25">
      <c r="A26" s="10"/>
      <c r="B26" s="10"/>
    </row>
  </sheetData>
  <mergeCells count="4">
    <mergeCell ref="A1:B1"/>
    <mergeCell ref="A2:B2"/>
    <mergeCell ref="A17:B21"/>
    <mergeCell ref="A23:B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FormatPr defaultRowHeight="15" outlineLevelRow="0" outlineLevelCol="0" x14ac:dyDescent="55" defaultColWidth="14"/>
  <cols>
    <col min="1" max="1" width="40" customWidth="1"/>
    <col min="2" max="4" width="14" customWidth="1"/>
  </cols>
  <sheetData>
    <row r="1" spans="1:4" x14ac:dyDescent="0.25">
      <c r="A1" s="11" t="s">
        <v>19</v>
      </c>
      <c r="B1" s="11"/>
      <c r="C1" s="11"/>
      <c r="D1" s="11"/>
    </row>
    <row r="3" spans="1:4" x14ac:dyDescent="0.25">
      <c r="A3" s="12" t="s">
        <v>20</v>
      </c>
      <c r="B3" s="13" t="s">
        <v>21</v>
      </c>
      <c r="C3" s="13" t="s">
        <v>22</v>
      </c>
      <c r="D3" s="13" t="s">
        <v>23</v>
      </c>
    </row>
    <row r="4" spans="1:4" x14ac:dyDescent="0.25">
      <c r="A4" s="4" t="s">
        <v>24</v>
      </c>
      <c r="B4" s="7">
        <v>2.95</v>
      </c>
      <c r="C4" s="14">
        <v>3.2</v>
      </c>
      <c r="D4" s="7">
        <v>3.5</v>
      </c>
    </row>
    <row r="5" spans="1:4" x14ac:dyDescent="0.25">
      <c r="A5" s="4" t="s">
        <v>25</v>
      </c>
      <c r="B5" s="15">
        <v>7</v>
      </c>
      <c r="C5" s="16">
        <v>9.5</v>
      </c>
      <c r="D5" s="15">
        <v>12</v>
      </c>
    </row>
    <row r="6" spans="1:4" x14ac:dyDescent="0.25">
      <c r="A6" s="4" t="s">
        <v>26</v>
      </c>
      <c r="B6" s="7">
        <f>B4*B5</f>
      </c>
      <c r="C6" s="14">
        <f>C4*C5</f>
      </c>
      <c r="D6" s="7">
        <f>D4*D5</f>
      </c>
    </row>
    <row r="7" spans="1:4" x14ac:dyDescent="0.25">
      <c r="A7" s="4" t="s">
        <v>27</v>
      </c>
      <c r="B7" s="7">
        <v>-0.5</v>
      </c>
      <c r="C7" s="14">
        <v>-1</v>
      </c>
      <c r="D7" s="7">
        <v>-1.2</v>
      </c>
    </row>
    <row r="8" spans="1:4" x14ac:dyDescent="0.25">
      <c r="A8" s="4" t="s">
        <v>28</v>
      </c>
      <c r="B8" s="7">
        <f>B6-B7</f>
      </c>
      <c r="C8" s="14">
        <f>C6-C7</f>
      </c>
      <c r="D8" s="7">
        <f>D6-D7</f>
      </c>
    </row>
    <row r="9" spans="1:4" x14ac:dyDescent="0.25">
      <c r="A9" s="4" t="s">
        <v>29</v>
      </c>
      <c r="B9" s="17">
        <v>0.295</v>
      </c>
      <c r="C9" s="18">
        <v>0.285</v>
      </c>
      <c r="D9" s="17">
        <v>0.285</v>
      </c>
    </row>
    <row r="10" spans="1:4" x14ac:dyDescent="0.25">
      <c r="A10" s="4" t="s">
        <v>30</v>
      </c>
      <c r="B10" s="5">
        <f>B8/B9</f>
      </c>
      <c r="C10" s="19">
        <f>C8/C9</f>
      </c>
      <c r="D10" s="5">
        <f>D8/D9</f>
      </c>
    </row>
    <row r="11" spans="1:4" x14ac:dyDescent="0.25">
      <c r="A11" s="4" t="s">
        <v>31</v>
      </c>
      <c r="B11" s="7">
        <v>0.6974</v>
      </c>
      <c r="C11" s="14">
        <v>0.6535</v>
      </c>
      <c r="D11" s="7">
        <v>0.62674</v>
      </c>
    </row>
    <row r="12" spans="1:4" x14ac:dyDescent="0.25">
      <c r="A12" s="20" t="s">
        <v>32</v>
      </c>
      <c r="B12" s="21">
        <f>B10*B11</f>
      </c>
      <c r="C12" s="22">
        <f>C10*C11</f>
      </c>
      <c r="D12" s="21">
        <f>D10*D11</f>
      </c>
    </row>
    <row r="14" spans="1:4" x14ac:dyDescent="0.25">
      <c r="A14" s="23" t="s">
        <v>33</v>
      </c>
      <c r="B14" s="23"/>
      <c r="C14" s="23"/>
      <c r="D14" s="23"/>
    </row>
  </sheetData>
  <mergeCells count="2">
    <mergeCell ref="A1:D1"/>
    <mergeCell ref="A14:D14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FormatPr defaultRowHeight="15" outlineLevelRow="0" outlineLevelCol="0" x14ac:dyDescent="55" defaultColWidth="11"/>
  <cols>
    <col min="1" max="1" width="22" customWidth="1"/>
  </cols>
  <sheetData>
    <row r="1" spans="1:7" x14ac:dyDescent="0.25">
      <c r="A1" s="11" t="s">
        <v>34</v>
      </c>
      <c r="B1" s="11"/>
      <c r="C1" s="11"/>
      <c r="D1" s="11"/>
      <c r="E1" s="11"/>
      <c r="F1" s="11"/>
      <c r="G1" s="11"/>
    </row>
    <row r="3" spans="1:1" x14ac:dyDescent="0.25">
      <c r="A3" s="24" t="s">
        <v>35</v>
      </c>
    </row>
    <row r="4" spans="1:6" x14ac:dyDescent="0.25">
      <c r="A4" s="25" t="s">
        <v>36</v>
      </c>
      <c r="B4" s="26">
        <v>7</v>
      </c>
      <c r="C4" s="26">
        <v>8.5</v>
      </c>
      <c r="D4" s="26">
        <v>9.5</v>
      </c>
      <c r="E4" s="26">
        <v>11</v>
      </c>
      <c r="F4" s="26">
        <v>12</v>
      </c>
    </row>
    <row r="5" spans="1:6" x14ac:dyDescent="0.25">
      <c r="A5" s="27">
        <v>2.8</v>
      </c>
      <c r="B5" s="28">
        <v>47.23543859649122</v>
      </c>
      <c r="C5" s="28">
        <v>56.8659649122807</v>
      </c>
      <c r="D5" s="28">
        <v>63.286315789473676</v>
      </c>
      <c r="E5" s="28">
        <v>72.91684210526316</v>
      </c>
      <c r="F5" s="28">
        <v>79.33719298245613</v>
      </c>
    </row>
    <row r="6" spans="1:6" x14ac:dyDescent="0.25">
      <c r="A6" s="27">
        <v>3</v>
      </c>
      <c r="B6" s="28">
        <v>50.44561403508772</v>
      </c>
      <c r="C6" s="28">
        <v>60.76403508771931</v>
      </c>
      <c r="D6" s="28">
        <v>67.64298245614036</v>
      </c>
      <c r="E6" s="28">
        <v>77.96140350877194</v>
      </c>
      <c r="F6" s="28">
        <v>84.84035087719299</v>
      </c>
    </row>
    <row r="7" spans="1:6" x14ac:dyDescent="0.25">
      <c r="A7" s="27">
        <v>3.2</v>
      </c>
      <c r="B7" s="28">
        <v>53.655789473684216</v>
      </c>
      <c r="C7" s="28">
        <v>64.6621052631579</v>
      </c>
      <c r="D7" s="29">
        <v>71.99964912280703</v>
      </c>
      <c r="E7" s="28">
        <v>83.0059649122807</v>
      </c>
      <c r="F7" s="28">
        <v>90.34350877192985</v>
      </c>
    </row>
    <row r="8" spans="1:6" x14ac:dyDescent="0.25">
      <c r="A8" s="27">
        <v>3.4</v>
      </c>
      <c r="B8" s="28">
        <v>56.86596491228071</v>
      </c>
      <c r="C8" s="28">
        <v>68.56017543859649</v>
      </c>
      <c r="D8" s="28">
        <v>76.35631578947368</v>
      </c>
      <c r="E8" s="28">
        <v>88.05052631578947</v>
      </c>
      <c r="F8" s="28">
        <v>95.84666666666665</v>
      </c>
    </row>
    <row r="9" spans="1:6" x14ac:dyDescent="0.25">
      <c r="A9" s="27">
        <v>3.6</v>
      </c>
      <c r="B9" s="28">
        <v>60.076140350877196</v>
      </c>
      <c r="C9" s="28">
        <v>72.45824561403509</v>
      </c>
      <c r="D9" s="28">
        <v>80.71298245614035</v>
      </c>
      <c r="E9" s="28">
        <v>93.09508771929825</v>
      </c>
      <c r="F9" s="28">
        <v>101.34982456140352</v>
      </c>
    </row>
    <row r="11" spans="1:7" x14ac:dyDescent="0.25">
      <c r="A11" s="23" t="s">
        <v>37</v>
      </c>
      <c r="B11" s="23"/>
      <c r="C11" s="23"/>
      <c r="D11" s="23"/>
      <c r="E11" s="23"/>
      <c r="F11" s="23"/>
      <c r="G11" s="23"/>
    </row>
  </sheetData>
  <mergeCells count="2">
    <mergeCell ref="A1:G1"/>
    <mergeCell ref="A11:G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Valuation Model</vt:lpstr>
      <vt:lpstr>Sensitivity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Naina Garg — Deep Tech Equity Research Library</dc:creator>
  <dc:title/>
  <dc:subject/>
  <dc:description/>
  <cp:keywords/>
  <cp:category/>
  <cp:lastModifiedBy>Unknown</cp:lastModifiedBy>
  <dcterms:created xsi:type="dcterms:W3CDTF">2026-06-28T04:00:00Z</dcterms:created>
  <dcterms:modified xsi:type="dcterms:W3CDTF">2026-06-28T20:50:45Z</dcterms:modified>
</cp:coreProperties>
</file>