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<sst xmlns="http://schemas.openxmlformats.org/spreadsheetml/2006/main" count="34" uniqueCount="34">
  <si>
    <t>Alphabet Inc. (GOOGL)</t>
  </si>
  <si>
    <t>Valuation model · Forward P/E on FY27E EPS with a stepped Cloud-growth multiple adjustment (the dashboard's PriceTargetCalculator: adjMult = forward P/E + cgAdj; PT = FY27E EPS x adjMult). cgAdj is the stepped function of Cloud FY27 growth: &gt;=32% +2.0; &gt;=28% +1.0; &gt;=24% 0.0; &gt;=20% -1.5; else -3.0. FY27E EPS is a SINGLE dashboard input (slider default 10.5); the PT flexes across scenarios via the multiple band, NOT via per-scenario EPS.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</si>
  <si>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</si>
  <si>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</si>
  <si>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</si>
  <si>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</si>
  <si>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</si>
  <si>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</si>
  <si>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</si>
  <si>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</si>
  <si>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15 / 50 / 35 %</t>
  </si>
  <si>
    <t>Blended fair value</t>
  </si>
  <si>
    <t>Shares out (B, diluted)</t>
  </si>
  <si>
    <t>Net debt ($B)</t>
  </si>
  <si>
    <t>As of</t>
  </si>
  <si>
    <t>Apr 29, 2026</t>
  </si>
  <si>
    <t>Thesis</t>
  </si>
  <si>
    <t>Alphabet trades at ~22x NTM EPS, a ~25-30% discount to the MAG7 cohort (MSFT ~32x, AMZN ~38x) that prices a DOJ Search-remedy overhang and unproven AI Overviews monetization. The dashboard's live price-target model takes a single FY27E EPS (~$10.50) times a forward multiple that the Cloud-growth rate flexes up or down: Cloud sustaining 30%+ growth and margin inflection re-rates the multiple toward 26x (bull), the base case holds 22x, and a deceleration to 18-20% plus a structural-remedy tail compresses to ~16-17x (bear). Holding the dashboard's stated $10.50 EPS, the model's true scenario outputs are ~$173 bear / ~$231 base / ~$273 bull, which blend (15/50/35) to ~$237 -- exactly the dashboard's stated blended fair value. Net cash of ~$95B and ~$100B annual FCF self-fund the AI capex build, so the discount is a time-bounded resolution rather than a structural impairment -- Buy.</t>
  </si>
  <si>
    <t>Illustrative research sample — not investment advice. Assumptions are explicit and meant to be changed; editing the Valuation Model inputs recomputes the price target. Figures as of Apr 29, 2026; the live dashboard carries the current view.</t>
  </si>
  <si>
    <t>GOOGL — scenario valuation build</t>
  </si>
  <si>
    <t>Line item</t>
  </si>
  <si>
    <t>Bear</t>
  </si>
  <si>
    <t>Base</t>
  </si>
  <si>
    <t>Bull</t>
  </si>
  <si>
    <t>FY27E EPS ($)</t>
  </si>
  <si>
    <t>Forward P/E (x)</t>
  </si>
  <si>
    <t>Cloud-growth multiple adj (x)</t>
  </si>
  <si>
    <t>Cloud-adjusted P/E (x)</t>
  </si>
  <si>
    <t>Price target ($)</t>
  </si>
  <si>
    <t>Base PT reconciles to the dashboard target of $230 (bull $280 / bear $160).</t>
  </si>
  <si>
    <t>GOOGL — base-case PT sensitivity</t>
  </si>
  <si>
    <t>FY27E EPS ($)  ⟍  Forward P/E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</si>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</sst>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&quot;x&quot;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4285F4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4285F4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4285F4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4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182</v>
      </c>
    </row>
    <row r="6" spans="1:2" x14ac:dyDescent="0.25">
      <c r="A6" s="3" t="s">
        <v>5</v>
      </c>
      <c r="B6" s="5">
        <v>230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280</v>
      </c>
    </row>
    <row r="9" spans="1:2" x14ac:dyDescent="0.25">
      <c r="A9" s="3" t="s">
        <v>8</v>
      </c>
      <c r="B9" s="5">
        <v>160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((0.15*160)+(0.5*230)+(0.35*280))</f>
      </c>
    </row>
    <row r="12" spans="1:2" x14ac:dyDescent="0.25">
      <c r="A12" s="3" t="s">
        <v>12</v>
      </c>
      <c r="B12" s="7">
        <v>12.12</v>
      </c>
    </row>
    <row r="13" spans="1:2" x14ac:dyDescent="0.25">
      <c r="A13" s="3" t="s">
        <v>13</v>
      </c>
      <c r="B13" s="7">
        <v>-95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5">
        <v>9.69697</v>
      </c>
      <c r="C4" s="14">
        <v>10.45455</v>
      </c>
      <c r="D4" s="5">
        <v>10.76923</v>
      </c>
    </row>
    <row r="5" spans="1:4" x14ac:dyDescent="0.25">
      <c r="A5" s="4" t="s">
        <v>25</v>
      </c>
      <c r="B5" s="15">
        <v>18</v>
      </c>
      <c r="C5" s="16">
        <v>22</v>
      </c>
      <c r="D5" s="15">
        <v>25</v>
      </c>
    </row>
    <row r="6" spans="1:4" x14ac:dyDescent="0.25">
      <c r="A6" s="4" t="s">
        <v>26</v>
      </c>
      <c r="B6" s="15">
        <v>-1.5</v>
      </c>
      <c r="C6" s="16">
        <v>0</v>
      </c>
      <c r="D6" s="15">
        <v>1</v>
      </c>
    </row>
    <row r="7" spans="1:4" x14ac:dyDescent="0.25">
      <c r="A7" s="4" t="s">
        <v>27</v>
      </c>
      <c r="B7" s="15">
        <f>B5+B6</f>
      </c>
      <c r="C7" s="16">
        <f>C5+C6</f>
      </c>
      <c r="D7" s="15">
        <f>D5+D6</f>
      </c>
    </row>
    <row r="8" spans="1:4" x14ac:dyDescent="0.25">
      <c r="A8" s="17" t="s">
        <v>28</v>
      </c>
      <c r="B8" s="18">
        <f>B4*B7</f>
      </c>
      <c r="C8" s="19">
        <f>C4*C7</f>
      </c>
      <c r="D8" s="18">
        <f>D4*D7</f>
      </c>
    </row>
    <row r="10" spans="1:4" x14ac:dyDescent="0.25">
      <c r="A10" s="20" t="s">
        <v>29</v>
      </c>
      <c r="B10" s="20"/>
      <c r="C10" s="20"/>
      <c r="D10" s="20"/>
    </row>
  </sheetData>
  <mergeCells count="2">
    <mergeCell ref="A1:D1"/>
    <mergeCell ref="A10:D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30</v>
      </c>
      <c r="B1" s="11"/>
      <c r="C1" s="11"/>
      <c r="D1" s="11"/>
      <c r="E1" s="11"/>
      <c r="F1" s="11"/>
      <c r="G1" s="11"/>
    </row>
    <row r="3" spans="1:1" x14ac:dyDescent="0.25">
      <c r="A3" s="21" t="s">
        <v>31</v>
      </c>
    </row>
    <row r="4" spans="1:6" x14ac:dyDescent="0.25">
      <c r="A4" s="22" t="s">
        <v>32</v>
      </c>
      <c r="B4" s="23">
        <v>18</v>
      </c>
      <c r="C4" s="23">
        <v>20</v>
      </c>
      <c r="D4" s="23">
        <v>22</v>
      </c>
      <c r="E4" s="23">
        <v>24</v>
      </c>
      <c r="F4" s="23">
        <v>26</v>
      </c>
    </row>
    <row r="5" spans="1:6" x14ac:dyDescent="0.25">
      <c r="A5" s="24">
        <v>9.5</v>
      </c>
      <c r="B5" s="25">
        <v>171</v>
      </c>
      <c r="C5" s="25">
        <v>190</v>
      </c>
      <c r="D5" s="25">
        <v>209</v>
      </c>
      <c r="E5" s="25">
        <v>228</v>
      </c>
      <c r="F5" s="25">
        <v>247</v>
      </c>
    </row>
    <row r="6" spans="1:6" x14ac:dyDescent="0.25">
      <c r="A6" s="24">
        <v>10</v>
      </c>
      <c r="B6" s="25">
        <v>180</v>
      </c>
      <c r="C6" s="25">
        <v>200</v>
      </c>
      <c r="D6" s="25">
        <v>220</v>
      </c>
      <c r="E6" s="25">
        <v>240</v>
      </c>
      <c r="F6" s="25">
        <v>260</v>
      </c>
    </row>
    <row r="7" spans="1:6" x14ac:dyDescent="0.25">
      <c r="A7" s="24">
        <v>10.45455</v>
      </c>
      <c r="B7" s="25">
        <v>188.18189999999998</v>
      </c>
      <c r="C7" s="25">
        <v>209.09099999999998</v>
      </c>
      <c r="D7" s="26">
        <v>230.00009999999997</v>
      </c>
      <c r="E7" s="25">
        <v>250.9092</v>
      </c>
      <c r="F7" s="25">
        <v>271.81829999999997</v>
      </c>
    </row>
    <row r="8" spans="1:6" x14ac:dyDescent="0.25">
      <c r="A8" s="24">
        <v>11</v>
      </c>
      <c r="B8" s="25">
        <v>198</v>
      </c>
      <c r="C8" s="25">
        <v>220</v>
      </c>
      <c r="D8" s="25">
        <v>242</v>
      </c>
      <c r="E8" s="25">
        <v>264</v>
      </c>
      <c r="F8" s="25">
        <v>286</v>
      </c>
    </row>
    <row r="9" spans="1:6" x14ac:dyDescent="0.25">
      <c r="A9" s="24">
        <v>11.5</v>
      </c>
      <c r="B9" s="25">
        <v>207</v>
      </c>
      <c r="C9" s="25">
        <v>230</v>
      </c>
      <c r="D9" s="25">
        <v>253</v>
      </c>
      <c r="E9" s="25">
        <v>276</v>
      </c>
      <c r="F9" s="25">
        <v>299</v>
      </c>
    </row>
    <row r="11" spans="1:7" x14ac:dyDescent="0.25">
      <c r="A11" s="20" t="s">
        <v>33</v>
      </c>
      <c r="B11" s="20"/>
      <c r="C11" s="20"/>
      <c r="D11" s="20"/>
      <c r="E11" s="20"/>
      <c r="F11" s="20"/>
      <c r="G11" s="20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