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<sst xmlns="http://schemas.openxmlformats.org/spreadsheetml/2006/main" count="38" uniqueCount="38">
  <si>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CrowdStrike Holdings, Inc. (CRWD)</t>
  </si>
  <si>
    <t>Valuation model · EV/Sales scenario model (FY27E revenue x NTM EV/Sales, + net cash, / diluted shares; Base rolled forward 12 months at 8% cost of equity)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</si>
  <si>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</si>
  <si>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</si>
  <si>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</si>
  <si>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</si>
  <si>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</si>
  <si>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</si>
  <si>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</si>
  <si>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</si>
  <si>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55 / 20 %</t>
  </si>
  <si>
    <t>Blended fair value</t>
  </si>
  <si>
    <t>Shares out (B, diluted)</t>
  </si>
  <si>
    <t>Net debt ($B)</t>
  </si>
  <si>
    <t>As of</t>
  </si>
  <si>
    <t>Dec 11, 2025</t>
  </si>
  <si>
    <t>Thesis</t>
  </si>
  <si>
    <t>Hold at the rating apex: the post-outage recovery is math-confirmed (Q3 FY26 ARR $4.92B +23%, record NNARR $265M +73% YoY, Falcon Flex $1.35B+ ARR), but the franchise's premium ~21x NTM EV/Sales multiple (vs PANW ~13x, ZS ~13x, S ~6x) is the binding constraint and Microsoft Defender E5 bundling caps mid-market wallet expansion. The dashboard's own EV/Sales model takes FY27E revenue x multiple + net cash / 250M shares; Base ($5.85B x 20x) is forward-rolled at 8% cost of equity while Bull ($6.0B x 27x) and Bear ($5.55B x 14x) are anchored as absolute scenario PTs, blending (20/55/25) to a fair value near spot.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</si>
  <si>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</si>
  <si>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CRWD — scenario valuation build</t>
  </si>
  <si>
    <t>Line item</t>
  </si>
  <si>
    <t>Bear</t>
  </si>
  <si>
    <t>Base</t>
  </si>
  <si>
    <t>Bull</t>
  </si>
  <si>
    <t>FY27E revenue ($B)</t>
  </si>
  <si>
    <t>NTM EV/Sales (x)</t>
  </si>
  <si>
    <t>Enterprise value ($B)</t>
  </si>
  <si>
    <t>Plus: net cash ($B)</t>
  </si>
  <si>
    <t>Equity value ($B)</t>
  </si>
  <si>
    <t>Diluted shares (B)</t>
  </si>
  <si>
    <t>Spot fair value ($)</t>
  </si>
  <si>
    <t>Forward 12-month roll factor</t>
  </si>
  <si>
    <t>Price target ($)</t>
  </si>
  <si>
    <t>Base PT reconciles to the dashboard target of $520 (bull $660 / bear $340).</t>
  </si>
  <si>
    <t>CRWD — base-case PT sensitivity</t>
  </si>
  <si>
    <t>FY27E revenue ($B)  ⟍  NTM EV/Sales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</si>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</sst>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8B1A1A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8B1A1A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8B1A1A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684.86</v>
      </c>
    </row>
    <row r="6" spans="1:2" x14ac:dyDescent="0.25">
      <c r="A6" s="3" t="s">
        <v>5</v>
      </c>
      <c r="B6" s="5">
        <v>520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660</v>
      </c>
    </row>
    <row r="9" spans="1:2" x14ac:dyDescent="0.25">
      <c r="A9" s="3" t="s">
        <v>8</v>
      </c>
      <c r="B9" s="5">
        <v>340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((0.25*340)+(0.55*520)+(0.2*660))</f>
      </c>
    </row>
    <row r="12" spans="1:2" x14ac:dyDescent="0.25">
      <c r="A12" s="3" t="s">
        <v>12</v>
      </c>
      <c r="B12" s="7">
        <v>0.25</v>
      </c>
    </row>
    <row r="13" spans="1:2" x14ac:dyDescent="0.25">
      <c r="A13" s="3" t="s">
        <v>13</v>
      </c>
      <c r="B13" s="7">
        <v>-4.5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5.55</v>
      </c>
      <c r="C4" s="14">
        <v>5.85</v>
      </c>
      <c r="D4" s="7">
        <v>6</v>
      </c>
    </row>
    <row r="5" spans="1:4" x14ac:dyDescent="0.25">
      <c r="A5" s="4" t="s">
        <v>25</v>
      </c>
      <c r="B5" s="15">
        <v>14</v>
      </c>
      <c r="C5" s="16">
        <v>20</v>
      </c>
      <c r="D5" s="15">
        <v>27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7">
        <v>4</v>
      </c>
      <c r="C7" s="14">
        <v>4.5</v>
      </c>
      <c r="D7" s="7">
        <v>5</v>
      </c>
    </row>
    <row r="8" spans="1:4" x14ac:dyDescent="0.25">
      <c r="A8" s="4" t="s">
        <v>28</v>
      </c>
      <c r="B8" s="17">
        <f>B6+B7</f>
      </c>
      <c r="C8" s="18">
        <f>C6+C7</f>
      </c>
      <c r="D8" s="17">
        <f>D6+D7</f>
      </c>
    </row>
    <row r="9" spans="1:4" x14ac:dyDescent="0.25">
      <c r="A9" s="4" t="s">
        <v>29</v>
      </c>
      <c r="B9" s="19">
        <v>0.25</v>
      </c>
      <c r="C9" s="20">
        <v>0.25</v>
      </c>
      <c r="D9" s="19">
        <v>0.25</v>
      </c>
    </row>
    <row r="10" spans="1:4" x14ac:dyDescent="0.25">
      <c r="A10" s="4" t="s">
        <v>30</v>
      </c>
      <c r="B10" s="5">
        <f>B8/B9</f>
      </c>
      <c r="C10" s="21">
        <f>C8/C9</f>
      </c>
      <c r="D10" s="5">
        <f>D8/D9</f>
      </c>
    </row>
    <row r="11" spans="1:4" x14ac:dyDescent="0.25">
      <c r="A11" s="4" t="s">
        <v>31</v>
      </c>
      <c r="B11" s="7">
        <v>1.04039</v>
      </c>
      <c r="C11" s="14">
        <v>1.06996</v>
      </c>
      <c r="D11" s="7">
        <v>0.98802</v>
      </c>
    </row>
    <row r="12" spans="1:4" x14ac:dyDescent="0.25">
      <c r="A12" s="22" t="s">
        <v>32</v>
      </c>
      <c r="B12" s="23">
        <f>B10*B11</f>
      </c>
      <c r="C12" s="24">
        <f>C10*C11</f>
      </c>
      <c r="D12" s="23">
        <f>D10*D11</f>
      </c>
    </row>
    <row r="14" spans="1:4" x14ac:dyDescent="0.25">
      <c r="A14" s="25" t="s">
        <v>33</v>
      </c>
      <c r="B14" s="25"/>
      <c r="C14" s="25"/>
      <c r="D14" s="25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6" t="s">
        <v>35</v>
      </c>
    </row>
    <row r="4" spans="1:6" x14ac:dyDescent="0.25">
      <c r="A4" s="27" t="s">
        <v>36</v>
      </c>
      <c r="B4" s="28">
        <v>14</v>
      </c>
      <c r="C4" s="28">
        <v>17</v>
      </c>
      <c r="D4" s="28">
        <v>20</v>
      </c>
      <c r="E4" s="28">
        <v>24</v>
      </c>
      <c r="F4" s="28">
        <v>27</v>
      </c>
    </row>
    <row r="5" spans="1:6" x14ac:dyDescent="0.25">
      <c r="A5" s="29">
        <v>5.2</v>
      </c>
      <c r="B5" s="30">
        <v>330.831632</v>
      </c>
      <c r="C5" s="30">
        <v>397.59713600000003</v>
      </c>
      <c r="D5" s="30">
        <v>464.36264</v>
      </c>
      <c r="E5" s="30">
        <v>553.383312</v>
      </c>
      <c r="F5" s="30">
        <v>620.148816</v>
      </c>
    </row>
    <row r="6" spans="1:6" x14ac:dyDescent="0.25">
      <c r="A6" s="29">
        <v>5.55</v>
      </c>
      <c r="B6" s="30">
        <v>351.80284800000004</v>
      </c>
      <c r="C6" s="30">
        <v>423.062184</v>
      </c>
      <c r="D6" s="30">
        <v>494.32152</v>
      </c>
      <c r="E6" s="30">
        <v>589.3339679999999</v>
      </c>
      <c r="F6" s="30">
        <v>660.593304</v>
      </c>
    </row>
    <row r="7" spans="1:6" x14ac:dyDescent="0.25">
      <c r="A7" s="29">
        <v>5.85</v>
      </c>
      <c r="B7" s="30">
        <v>369.778176</v>
      </c>
      <c r="C7" s="30">
        <v>444.88936799999993</v>
      </c>
      <c r="D7" s="31">
        <v>520.0005600000001</v>
      </c>
      <c r="E7" s="30">
        <v>620.1488159999999</v>
      </c>
      <c r="F7" s="30">
        <v>695.260008</v>
      </c>
    </row>
    <row r="8" spans="1:6" x14ac:dyDescent="0.25">
      <c r="A8" s="29">
        <v>6</v>
      </c>
      <c r="B8" s="30">
        <v>378.76584</v>
      </c>
      <c r="C8" s="30">
        <v>455.80296</v>
      </c>
      <c r="D8" s="30">
        <v>532.8400800000001</v>
      </c>
      <c r="E8" s="30">
        <v>635.55624</v>
      </c>
      <c r="F8" s="30">
        <v>712.59336</v>
      </c>
    </row>
    <row r="9" spans="1:6" x14ac:dyDescent="0.25">
      <c r="A9" s="29">
        <v>6.4</v>
      </c>
      <c r="B9" s="30">
        <v>402.73294400000003</v>
      </c>
      <c r="C9" s="30">
        <v>484.90587200000004</v>
      </c>
      <c r="D9" s="30">
        <v>567.0788</v>
      </c>
      <c r="E9" s="30">
        <v>676.6427040000001</v>
      </c>
      <c r="F9" s="30">
        <v>758.815632</v>
      </c>
    </row>
    <row r="11" spans="1:7" x14ac:dyDescent="0.25">
      <c r="A11" s="25" t="s">
        <v>37</v>
      </c>
      <c r="B11" s="25"/>
      <c r="C11" s="25"/>
      <c r="D11" s="25"/>
      <c r="E11" s="25"/>
      <c r="F11" s="25"/>
      <c r="G11" s="25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