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<sst xmlns="http://schemas.openxmlformats.org/spreadsheetml/2006/main" count="46" uniqueCount="46">
  <si>
    <t>Broadcom Inc. (AVGO)</t>
  </si>
  <si>
    <t>Valuation model · Sum-of-the-parts (FY27E EV/EBITDA)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</si>
  <si>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</si>
  <si>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</si>
  <si>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</si>
  <si>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</si>
  <si>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</si>
  <si>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</si>
  <si>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</si>
  <si>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</si>
  <si>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20 / 50 / 30 %</t>
  </si>
  <si>
    <t>Blended fair value</t>
  </si>
  <si>
    <t>Shares out (B, diluted)</t>
  </si>
  <si>
    <t>Net debt ($B)</t>
  </si>
  <si>
    <t>As of</t>
  </si>
  <si>
    <t>Jun 26, 2026</t>
  </si>
  <si>
    <t>Thesis</t>
  </si>
  <si>
    <t>The only at-scale custom-AI-silicon franchise outside Nvidia, valued as three parts: AI semis (FY27 AI guided &gt;$100B), mature non-AI semis, and a high-margin VMware-led software annuity. Base SOTP reconciles to $483 (+32%); the bear case sits near spot.</t>
  </si>
  <si>
    <t>Illustrative research sample — not investment advice. Assumptions are explicit and meant to be changed; editing the Valuation Model inputs recomputes the price target. Figures as of Jun 26, 2026; the live dashboard carries the current view.</t>
  </si>
  <si>
    <t>AVGO — scenario valuation build</t>
  </si>
  <si>
    <t>Line item</t>
  </si>
  <si>
    <t>Bear</t>
  </si>
  <si>
    <t>Base</t>
  </si>
  <si>
    <t>Bull</t>
  </si>
  <si>
    <t>AI semis revenue ($B)</t>
  </si>
  <si>
    <t>AI semis EBITDA margin</t>
  </si>
  <si>
    <t>AI semis EV/EBITDA (x)</t>
  </si>
  <si>
    <t>AI semis EV ($B)</t>
  </si>
  <si>
    <t>Non-AI semis revenue ($B)</t>
  </si>
  <si>
    <t>Non-AI EBITDA margin</t>
  </si>
  <si>
    <t>Non-AI EV/EBITDA (x)</t>
  </si>
  <si>
    <t>Non-AI semis EV ($B)</t>
  </si>
  <si>
    <t>Infra software revenue ($B)</t>
  </si>
  <si>
    <t>Software EBITDA margin</t>
  </si>
  <si>
    <t>Software EV/EBITDA (x)</t>
  </si>
  <si>
    <t>Infra software EV ($B)</t>
  </si>
  <si>
    <t>Total enterprise value ($B)</t>
  </si>
  <si>
    <t>Less: net debt ($B)</t>
  </si>
  <si>
    <t>Equity value ($B)</t>
  </si>
  <si>
    <t>Diluted shares (B)</t>
  </si>
  <si>
    <t>Price target ($)</t>
  </si>
  <si>
    <t>Base PT reconciles to the dashboard target of $483 (bull $560 / bear $360).</t>
  </si>
  <si>
    <t>AVGO — base-case PT sensitivity</t>
  </si>
  <si>
    <t>AI semis revenue ($B)  ⟍  AI semis EV/EBITDA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</si>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</sst>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%"/>
    <numFmt numFmtId="168" formatCode="0.0&quot;x&quot;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CC092F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CC092F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CC092F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6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8" fontId="7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365.02</v>
      </c>
    </row>
    <row r="6" spans="1:2" x14ac:dyDescent="0.25">
      <c r="A6" s="3" t="s">
        <v>5</v>
      </c>
      <c r="B6" s="5">
        <v>483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560</v>
      </c>
    </row>
    <row r="9" spans="1:2" x14ac:dyDescent="0.25">
      <c r="A9" s="3" t="s">
        <v>8</v>
      </c>
      <c r="B9" s="5">
        <v>360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((0.2*360)+(0.5*483)+(0.3*560))</f>
      </c>
    </row>
    <row r="12" spans="1:2" x14ac:dyDescent="0.25">
      <c r="A12" s="3" t="s">
        <v>12</v>
      </c>
      <c r="B12" s="7">
        <v>4.72</v>
      </c>
    </row>
    <row r="13" spans="1:2" x14ac:dyDescent="0.25">
      <c r="A13" s="3" t="s">
        <v>13</v>
      </c>
      <c r="B13" s="7">
        <v>45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90</v>
      </c>
      <c r="C4" s="15">
        <v>100</v>
      </c>
      <c r="D4" s="14">
        <v>110</v>
      </c>
    </row>
    <row r="5" spans="1:4" x14ac:dyDescent="0.25">
      <c r="A5" s="4" t="s">
        <v>25</v>
      </c>
      <c r="B5" s="16">
        <v>0.56</v>
      </c>
      <c r="C5" s="17">
        <v>0.6</v>
      </c>
      <c r="D5" s="16">
        <v>0.62</v>
      </c>
    </row>
    <row r="6" spans="1:4" x14ac:dyDescent="0.25">
      <c r="A6" s="4" t="s">
        <v>26</v>
      </c>
      <c r="B6" s="18">
        <v>25</v>
      </c>
      <c r="C6" s="19">
        <v>29</v>
      </c>
      <c r="D6" s="18">
        <v>30</v>
      </c>
    </row>
    <row r="7" spans="1:4" x14ac:dyDescent="0.25">
      <c r="A7" s="4" t="s">
        <v>27</v>
      </c>
      <c r="B7" s="14">
        <f>B4*B5*B6</f>
      </c>
      <c r="C7" s="15">
        <f>C4*C5*C6</f>
      </c>
      <c r="D7" s="14">
        <f>D4*D5*D6</f>
      </c>
    </row>
    <row r="8" spans="1:4" x14ac:dyDescent="0.25">
      <c r="A8" s="4" t="s">
        <v>28</v>
      </c>
      <c r="B8" s="14">
        <v>32</v>
      </c>
      <c r="C8" s="15">
        <v>33</v>
      </c>
      <c r="D8" s="14">
        <v>34</v>
      </c>
    </row>
    <row r="9" spans="1:4" x14ac:dyDescent="0.25">
      <c r="A9" s="4" t="s">
        <v>29</v>
      </c>
      <c r="B9" s="16">
        <v>0.46</v>
      </c>
      <c r="C9" s="17">
        <v>0.48</v>
      </c>
      <c r="D9" s="16">
        <v>0.48</v>
      </c>
    </row>
    <row r="10" spans="1:4" x14ac:dyDescent="0.25">
      <c r="A10" s="4" t="s">
        <v>30</v>
      </c>
      <c r="B10" s="18">
        <v>13</v>
      </c>
      <c r="C10" s="19">
        <v>14</v>
      </c>
      <c r="D10" s="18">
        <v>15</v>
      </c>
    </row>
    <row r="11" spans="1:4" x14ac:dyDescent="0.25">
      <c r="A11" s="4" t="s">
        <v>31</v>
      </c>
      <c r="B11" s="14">
        <f>B8*B9*B10</f>
      </c>
      <c r="C11" s="15">
        <f>C8*C9*C10</f>
      </c>
      <c r="D11" s="14">
        <f>D8*D9*D10</f>
      </c>
    </row>
    <row r="12" spans="1:4" x14ac:dyDescent="0.25">
      <c r="A12" s="4" t="s">
        <v>32</v>
      </c>
      <c r="B12" s="14">
        <v>30</v>
      </c>
      <c r="C12" s="15">
        <v>30</v>
      </c>
      <c r="D12" s="14">
        <v>32</v>
      </c>
    </row>
    <row r="13" spans="1:4" x14ac:dyDescent="0.25">
      <c r="A13" s="4" t="s">
        <v>33</v>
      </c>
      <c r="B13" s="16">
        <v>0.65</v>
      </c>
      <c r="C13" s="17">
        <v>0.67</v>
      </c>
      <c r="D13" s="16">
        <v>0.67</v>
      </c>
    </row>
    <row r="14" spans="1:4" x14ac:dyDescent="0.25">
      <c r="A14" s="4" t="s">
        <v>34</v>
      </c>
      <c r="B14" s="18">
        <v>15</v>
      </c>
      <c r="C14" s="19">
        <v>18</v>
      </c>
      <c r="D14" s="18">
        <v>18</v>
      </c>
    </row>
    <row r="15" spans="1:4" x14ac:dyDescent="0.25">
      <c r="A15" s="4" t="s">
        <v>35</v>
      </c>
      <c r="B15" s="14">
        <f>B12*B13*B14</f>
      </c>
      <c r="C15" s="15">
        <f>C12*C13*C14</f>
      </c>
      <c r="D15" s="14">
        <f>D12*D13*D14</f>
      </c>
    </row>
    <row r="16" spans="1:4" x14ac:dyDescent="0.25">
      <c r="A16" s="4" t="s">
        <v>36</v>
      </c>
      <c r="B16" s="14">
        <f>SUM(B7,B11,B15)</f>
      </c>
      <c r="C16" s="15">
        <f>SUM(C7,C11,C15)</f>
      </c>
      <c r="D16" s="14">
        <f>SUM(D7,D11,D15)</f>
      </c>
    </row>
    <row r="17" spans="1:4" x14ac:dyDescent="0.25">
      <c r="A17" s="4" t="s">
        <v>37</v>
      </c>
      <c r="B17" s="14">
        <v>48</v>
      </c>
      <c r="C17" s="15">
        <v>45</v>
      </c>
      <c r="D17" s="14">
        <v>40</v>
      </c>
    </row>
    <row r="18" spans="1:4" x14ac:dyDescent="0.25">
      <c r="A18" s="4" t="s">
        <v>38</v>
      </c>
      <c r="B18" s="14">
        <f>B16-B17</f>
      </c>
      <c r="C18" s="15">
        <f>C16-C17</f>
      </c>
      <c r="D18" s="14">
        <f>D16-D17</f>
      </c>
    </row>
    <row r="19" spans="1:4" x14ac:dyDescent="0.25">
      <c r="A19" s="4" t="s">
        <v>39</v>
      </c>
      <c r="B19" s="7">
        <v>4.72</v>
      </c>
      <c r="C19" s="20">
        <v>4.72</v>
      </c>
      <c r="D19" s="7">
        <v>4.72</v>
      </c>
    </row>
    <row r="20" spans="1:4" x14ac:dyDescent="0.25">
      <c r="A20" s="21" t="s">
        <v>40</v>
      </c>
      <c r="B20" s="22">
        <f>B18/B19</f>
      </c>
      <c r="C20" s="23">
        <f>C18/C19</f>
      </c>
      <c r="D20" s="22">
        <f>D18/D19</f>
      </c>
    </row>
    <row r="22" spans="1:4" x14ac:dyDescent="0.25">
      <c r="A22" s="24" t="s">
        <v>41</v>
      </c>
      <c r="B22" s="24"/>
      <c r="C22" s="24"/>
      <c r="D22" s="24"/>
    </row>
  </sheetData>
  <mergeCells count="2">
    <mergeCell ref="A1:D1"/>
    <mergeCell ref="A22:D2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42</v>
      </c>
      <c r="B1" s="11"/>
      <c r="C1" s="11"/>
      <c r="D1" s="11"/>
      <c r="E1" s="11"/>
      <c r="F1" s="11"/>
      <c r="G1" s="11"/>
    </row>
    <row r="3" spans="1:1" x14ac:dyDescent="0.25">
      <c r="A3" s="25" t="s">
        <v>43</v>
      </c>
    </row>
    <row r="4" spans="1:6" x14ac:dyDescent="0.25">
      <c r="A4" s="26" t="s">
        <v>44</v>
      </c>
      <c r="B4" s="27">
        <v>25</v>
      </c>
      <c r="C4" s="27">
        <v>27</v>
      </c>
      <c r="D4" s="27">
        <v>29</v>
      </c>
      <c r="E4" s="27">
        <v>31</v>
      </c>
      <c r="F4" s="27">
        <v>33</v>
      </c>
    </row>
    <row r="5" spans="1:6" x14ac:dyDescent="0.25">
      <c r="A5" s="28">
        <v>80</v>
      </c>
      <c r="B5" s="29">
        <v>368.33898305084745</v>
      </c>
      <c r="C5" s="29">
        <v>388.67796610169495</v>
      </c>
      <c r="D5" s="29">
        <v>409.0169491525424</v>
      </c>
      <c r="E5" s="29">
        <v>429.35593220338984</v>
      </c>
      <c r="F5" s="29">
        <v>449.6949152542373</v>
      </c>
    </row>
    <row r="6" spans="1:6" x14ac:dyDescent="0.25">
      <c r="A6" s="28">
        <v>90</v>
      </c>
      <c r="B6" s="29">
        <v>400.1186440677966</v>
      </c>
      <c r="C6" s="29">
        <v>423</v>
      </c>
      <c r="D6" s="29">
        <v>445.8813559322034</v>
      </c>
      <c r="E6" s="29">
        <v>468.7627118644068</v>
      </c>
      <c r="F6" s="29">
        <v>491.64406779661016</v>
      </c>
    </row>
    <row r="7" spans="1:6" x14ac:dyDescent="0.25">
      <c r="A7" s="28">
        <v>100</v>
      </c>
      <c r="B7" s="29">
        <v>431.8983050847458</v>
      </c>
      <c r="C7" s="29">
        <v>457.3220338983051</v>
      </c>
      <c r="D7" s="30">
        <v>482.7457627118644</v>
      </c>
      <c r="E7" s="29">
        <v>508.16949152542384</v>
      </c>
      <c r="F7" s="29">
        <v>533.5932203389832</v>
      </c>
    </row>
    <row r="8" spans="1:6" x14ac:dyDescent="0.25">
      <c r="A8" s="28">
        <v>110</v>
      </c>
      <c r="B8" s="29">
        <v>463.67796610169495</v>
      </c>
      <c r="C8" s="29">
        <v>491.64406779661016</v>
      </c>
      <c r="D8" s="29">
        <v>519.6101694915255</v>
      </c>
      <c r="E8" s="29">
        <v>547.5762711864407</v>
      </c>
      <c r="F8" s="29">
        <v>575.5423728813561</v>
      </c>
    </row>
    <row r="9" spans="1:6" x14ac:dyDescent="0.25">
      <c r="A9" s="28">
        <v>120</v>
      </c>
      <c r="B9" s="29">
        <v>495.4576271186441</v>
      </c>
      <c r="C9" s="29">
        <v>525.9661016949153</v>
      </c>
      <c r="D9" s="29">
        <v>556.4745762711866</v>
      </c>
      <c r="E9" s="29">
        <v>586.9830508474578</v>
      </c>
      <c r="F9" s="29">
        <v>617.491525423729</v>
      </c>
    </row>
    <row r="11" spans="1:7" x14ac:dyDescent="0.25">
      <c r="A11" s="24" t="s">
        <v>45</v>
      </c>
      <c r="B11" s="24"/>
      <c r="C11" s="24"/>
      <c r="D11" s="24"/>
      <c r="E11" s="24"/>
      <c r="F11" s="24"/>
      <c r="G11" s="24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